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<sst xmlns="http://schemas.openxmlformats.org/spreadsheetml/2006/main" count="61" uniqueCount="54">
  <si>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</si>
  <si>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</si>
  <si>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</si>
  <si>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</si>
  <si>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</si>
  <si>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</si>
  <si>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</si>
  <si>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</si>
  <si>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</si>
  <si>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</si>
  <si>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</si>
  <si>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</si>
  <si>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</si>
  <si>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</si>
  <si>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</si>
  <si>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</si>
  <si>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</si>
  <si>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ROUGES</t>
  </si>
  <si>
    <t>Bourgueil</t>
  </si>
  <si>
    <t>Vendredi 4 Mai 2012</t>
  </si>
  <si>
    <t>Les Vins de l'Eté 2012</t>
  </si>
  <si>
    <t>IGP Cevennes</t>
  </si>
  <si>
    <t xml:space="preserve"> Rouge de Gournier</t>
  </si>
  <si>
    <t>Dom. De Gournier</t>
  </si>
  <si>
    <t>Cuvée Clemence</t>
  </si>
  <si>
    <t>B.Dufeu</t>
  </si>
  <si>
    <t>IGP Pays d' Oc</t>
  </si>
  <si>
    <t>Freesia Rouge</t>
  </si>
  <si>
    <t>Mas d' Espanet</t>
  </si>
  <si>
    <t>IGP Ctes catalanes</t>
  </si>
  <si>
    <t>Zoé  rouge</t>
  </si>
  <si>
    <t>Préceptorie de Centernach</t>
  </si>
  <si>
    <t>Cuvée Champêtre Rosé</t>
  </si>
  <si>
    <t>Bordeaux</t>
  </si>
  <si>
    <t>Clairet</t>
  </si>
  <si>
    <t>Château Penin</t>
  </si>
  <si>
    <t>Cabernet  d' Anjou</t>
  </si>
  <si>
    <t>Rosé Allegresse</t>
  </si>
  <si>
    <t>Domaine de Rochambeau</t>
  </si>
  <si>
    <t>IGP Ctes de Gascogne</t>
  </si>
  <si>
    <t>Chardonnay</t>
  </si>
  <si>
    <t>Dom. Des Cassagnoles</t>
  </si>
  <si>
    <t>IGP Ctx de Murviel</t>
  </si>
  <si>
    <t>Rolle</t>
  </si>
  <si>
    <t>Domaine de Coujan</t>
  </si>
  <si>
    <t>IGP Pays d 'Oc</t>
  </si>
  <si>
    <t xml:space="preserve">Freesia </t>
  </si>
  <si>
    <t>Zoé blanc</t>
  </si>
  <si>
    <t>Colombard</t>
  </si>
  <si>
    <t>COMMANDE A RETOURNER A Dominique LE CAVORZIN AVANT LE 20 Mai2012</t>
  </si>
  <si>
    <t>Nombre de BIB (1)</t>
  </si>
  <si>
    <t>(1) Taper le nombre de BIB le prix est dans la formule de calcul sinon taper le nombre de bouteilles</t>
  </si>
  <si>
    <t>Bourgueil Cuvée Clémence en BIB = 33 euros les 10 litres</t>
  </si>
  <si>
    <t>Bourgueil Cuvée Champetre Rosé en BIB = 16 euros les 5 litres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</si>
</sst>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6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Times New Roman"/>
      <family val="1"/>
    </font>
    <font>
      <i/>
      <sz val="12"/>
      <name val="Comic Sans MS"/>
      <family val="4"/>
    </font>
    <font>
      <b/>
      <i/>
      <sz val="12"/>
      <color indexed="10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4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3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top" wrapText="1"/>
      <protection locked="0"/>
    </xf>
    <xf numFmtId="164" fontId="4" fillId="0" borderId="2" xfId="0" applyNumberFormat="1" applyFont="1" applyBorder="1" applyAlignment="1" applyProtection="1">
      <alignment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1" fillId="5" borderId="0" xfId="15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/>
      <protection/>
    </xf>
    <xf numFmtId="0" fontId="8" fillId="7" borderId="0" xfId="0" applyFont="1" applyFill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3" fillId="7" borderId="3" xfId="0" applyFont="1" applyFill="1" applyBorder="1" applyAlignment="1">
      <alignment horizontal="center" vertical="top" wrapText="1"/>
    </xf>
    <xf numFmtId="0" fontId="13" fillId="7" borderId="4" xfId="0" applyFont="1" applyFill="1" applyBorder="1" applyAlignment="1">
      <alignment horizontal="center" vertical="top" wrapText="1"/>
    </xf>
    <xf numFmtId="0" fontId="13" fillId="7" borderId="5" xfId="0" applyFont="1" applyFill="1" applyBorder="1" applyAlignment="1">
      <alignment horizontal="center" vertical="top" wrapText="1"/>
    </xf>
    <xf numFmtId="0" fontId="5" fillId="8" borderId="0" xfId="0" applyFont="1" applyFill="1" applyAlignment="1" applyProtection="1">
      <alignment horizontal="center"/>
      <protection/>
    </xf>
    <xf numFmtId="0" fontId="15" fillId="8" borderId="3" xfId="0" applyFont="1" applyFill="1" applyBorder="1" applyAlignment="1">
      <alignment horizontal="center" vertical="top" wrapText="1"/>
    </xf>
    <xf numFmtId="0" fontId="15" fillId="8" borderId="4" xfId="0" applyFont="1" applyFill="1" applyBorder="1" applyAlignment="1">
      <alignment horizontal="center" vertical="top" wrapText="1"/>
    </xf>
    <xf numFmtId="0" fontId="15" fillId="8" borderId="5" xfId="0" applyFont="1" applyFill="1" applyBorder="1" applyAlignment="1">
      <alignment horizontal="center" vertical="top" wrapText="1"/>
    </xf>
    <xf numFmtId="0" fontId="14" fillId="9" borderId="3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4" fillId="9" borderId="6" xfId="0" applyFont="1" applyFill="1" applyBorder="1" applyAlignment="1" applyProtection="1">
      <alignment horizontal="center" vertical="top" wrapText="1"/>
      <protection locked="0"/>
    </xf>
    <xf numFmtId="164" fontId="4" fillId="9" borderId="2" xfId="0" applyNumberFormat="1" applyFont="1" applyFill="1" applyBorder="1" applyAlignment="1" applyProtection="1">
      <alignment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workbookViewId="0" topLeftCell="A16">
      <selection activeCell="I19" sqref="I19"/>
    </sheetView>
  </sheetViews>
  <sheetFormatPr defaultColWidth="11.421875" defaultRowHeight="12.75"/>
  <cols>
    <col min="1" max="1" width="12.7109375" style="1" bestFit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8" width="11.421875" style="1" customWidth="1"/>
    <col min="9" max="9" width="14.421875" style="1" customWidth="1"/>
    <col min="10" max="11" width="11.421875" style="1" customWidth="1"/>
    <col min="12" max="12" width="17.140625" style="1" customWidth="1"/>
    <col min="13" max="16384" width="11.421875" style="1" customWidth="1"/>
  </cols>
  <sheetData>
    <row r="1" spans="1:9" ht="19.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ht="19.5">
      <c r="A2" s="2" t="s">
        <v>19</v>
      </c>
    </row>
    <row r="3" ht="12" customHeight="1" thickBot="1">
      <c r="A3" s="2"/>
    </row>
    <row r="4" spans="1:8" ht="78.75" customHeight="1" thickBot="1">
      <c r="A4" s="29"/>
      <c r="B4" s="29"/>
      <c r="C4" s="29"/>
      <c r="D4" s="4" t="s">
        <v>1</v>
      </c>
      <c r="E4" s="24"/>
      <c r="F4" s="25"/>
      <c r="G4" s="25"/>
      <c r="H4" s="20"/>
    </row>
    <row r="5" ht="11.25" customHeight="1" thickBot="1">
      <c r="A5" s="2"/>
    </row>
    <row r="6" spans="3:8" ht="23.25" thickBot="1">
      <c r="C6" s="2" t="s">
        <v>2</v>
      </c>
      <c r="D6" s="4" t="s">
        <v>3</v>
      </c>
      <c r="E6" s="26"/>
      <c r="F6" s="27"/>
      <c r="G6" s="27"/>
      <c r="H6" s="21"/>
    </row>
    <row r="7" ht="10.5" customHeight="1">
      <c r="A7" s="5"/>
    </row>
    <row r="8" ht="11.25" customHeight="1">
      <c r="A8" s="2"/>
    </row>
    <row r="9" spans="1:9" ht="19.5">
      <c r="A9" s="28" t="s">
        <v>49</v>
      </c>
      <c r="B9" s="28"/>
      <c r="C9" s="28"/>
      <c r="D9" s="28"/>
      <c r="E9" s="28"/>
      <c r="F9" s="28"/>
      <c r="G9" s="28"/>
      <c r="H9" s="28"/>
      <c r="I9" s="28"/>
    </row>
    <row r="10" spans="1:9" ht="15">
      <c r="A10" s="22" t="s">
        <v>13</v>
      </c>
      <c r="B10" s="22"/>
      <c r="C10" s="22"/>
      <c r="D10" s="22"/>
      <c r="E10" s="22"/>
      <c r="F10" s="22"/>
      <c r="G10" s="22"/>
      <c r="H10" s="22"/>
      <c r="I10" s="22"/>
    </row>
    <row r="11" spans="1:9" ht="23.25" customHeight="1">
      <c r="A11" s="30" t="s">
        <v>20</v>
      </c>
      <c r="B11" s="30"/>
      <c r="C11" s="30"/>
      <c r="D11" s="30"/>
      <c r="E11" s="30"/>
      <c r="F11" s="30"/>
      <c r="G11" s="30"/>
      <c r="H11" s="30"/>
      <c r="I11" s="30"/>
    </row>
    <row r="12" ht="20.25" thickBot="1">
      <c r="A12" s="5"/>
    </row>
    <row r="13" spans="1:9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50</v>
      </c>
      <c r="I13" s="6" t="s">
        <v>11</v>
      </c>
    </row>
    <row r="14" spans="1:9" s="8" customFormat="1" ht="19.5" customHeight="1" thickBot="1">
      <c r="A14" s="31" t="s">
        <v>17</v>
      </c>
      <c r="B14" s="32"/>
      <c r="C14" s="32"/>
      <c r="D14" s="32"/>
      <c r="E14" s="32"/>
      <c r="F14" s="33"/>
      <c r="G14" s="9"/>
      <c r="H14" s="9"/>
      <c r="I14" s="10"/>
    </row>
    <row r="15" spans="1:9" s="8" customFormat="1" ht="19.5" customHeight="1" thickBot="1">
      <c r="A15" s="19">
        <v>1</v>
      </c>
      <c r="B15" s="19" t="s">
        <v>21</v>
      </c>
      <c r="C15" s="19" t="s">
        <v>22</v>
      </c>
      <c r="D15" s="19" t="s">
        <v>23</v>
      </c>
      <c r="E15" s="19">
        <v>2011</v>
      </c>
      <c r="F15" s="19">
        <v>5</v>
      </c>
      <c r="G15" s="17"/>
      <c r="H15" s="17"/>
      <c r="I15" s="18">
        <f>F15*G15</f>
        <v>0</v>
      </c>
    </row>
    <row r="16" spans="1:9" s="8" customFormat="1" ht="19.5" customHeight="1" thickBot="1">
      <c r="A16" s="19">
        <v>2</v>
      </c>
      <c r="B16" s="19" t="s">
        <v>18</v>
      </c>
      <c r="C16" s="19" t="s">
        <v>24</v>
      </c>
      <c r="D16" s="19" t="s">
        <v>25</v>
      </c>
      <c r="E16" s="19">
        <v>2011</v>
      </c>
      <c r="F16" s="19">
        <v>5.5</v>
      </c>
      <c r="G16" s="17"/>
      <c r="H16" s="40"/>
      <c r="I16" s="41">
        <f>IF(H16=0,G16*F16,33*H16)</f>
        <v>0</v>
      </c>
    </row>
    <row r="17" spans="1:9" s="8" customFormat="1" ht="19.5" customHeight="1" thickBot="1">
      <c r="A17" s="19">
        <v>3</v>
      </c>
      <c r="B17" s="19" t="s">
        <v>26</v>
      </c>
      <c r="C17" s="19" t="s">
        <v>27</v>
      </c>
      <c r="D17" s="19" t="s">
        <v>28</v>
      </c>
      <c r="E17" s="19">
        <v>2010</v>
      </c>
      <c r="F17" s="19">
        <v>6.5</v>
      </c>
      <c r="G17" s="17"/>
      <c r="H17" s="17"/>
      <c r="I17" s="18">
        <f>F17*G17</f>
        <v>0</v>
      </c>
    </row>
    <row r="18" spans="1:9" s="8" customFormat="1" ht="19.5" customHeight="1" thickBot="1">
      <c r="A18" s="19">
        <v>4</v>
      </c>
      <c r="B18" s="19" t="s">
        <v>29</v>
      </c>
      <c r="C18" s="19" t="s">
        <v>30</v>
      </c>
      <c r="D18" s="19" t="s">
        <v>31</v>
      </c>
      <c r="E18" s="19">
        <v>2010</v>
      </c>
      <c r="F18" s="19">
        <v>7.5</v>
      </c>
      <c r="G18" s="17"/>
      <c r="H18" s="17"/>
      <c r="I18" s="18">
        <f>F18*G18</f>
        <v>0</v>
      </c>
    </row>
    <row r="19" spans="1:9" s="8" customFormat="1" ht="19.5" customHeight="1" thickBot="1">
      <c r="A19" s="19">
        <v>5</v>
      </c>
      <c r="B19" s="19" t="s">
        <v>18</v>
      </c>
      <c r="C19" s="19" t="s">
        <v>32</v>
      </c>
      <c r="D19" s="19" t="s">
        <v>25</v>
      </c>
      <c r="E19" s="19">
        <v>2010</v>
      </c>
      <c r="F19" s="19">
        <v>4.75</v>
      </c>
      <c r="G19" s="17"/>
      <c r="H19" s="40"/>
      <c r="I19" s="41">
        <f>IF(H19=0,G19*F19,16*H19)</f>
        <v>0</v>
      </c>
    </row>
    <row r="20" spans="1:9" s="8" customFormat="1" ht="19.5" customHeight="1" thickBot="1">
      <c r="A20" s="19">
        <v>6</v>
      </c>
      <c r="B20" s="19" t="s">
        <v>33</v>
      </c>
      <c r="C20" s="19" t="s">
        <v>34</v>
      </c>
      <c r="D20" s="19" t="s">
        <v>35</v>
      </c>
      <c r="E20" s="19">
        <v>2011</v>
      </c>
      <c r="F20" s="19">
        <v>5.9</v>
      </c>
      <c r="G20" s="17"/>
      <c r="H20" s="17"/>
      <c r="I20" s="18">
        <f>F20*G20</f>
        <v>0</v>
      </c>
    </row>
    <row r="21" spans="1:9" s="8" customFormat="1" ht="19.5" customHeight="1" thickBot="1">
      <c r="A21" s="19">
        <v>7</v>
      </c>
      <c r="B21" s="19" t="s">
        <v>36</v>
      </c>
      <c r="C21" s="19" t="s">
        <v>37</v>
      </c>
      <c r="D21" s="19" t="s">
        <v>38</v>
      </c>
      <c r="E21" s="19">
        <v>2011</v>
      </c>
      <c r="F21" s="19">
        <v>5.7</v>
      </c>
      <c r="G21" s="17"/>
      <c r="H21" s="17"/>
      <c r="I21" s="18">
        <f>F21*G21</f>
        <v>0</v>
      </c>
    </row>
    <row r="22" spans="1:9" s="8" customFormat="1" ht="19.5" customHeight="1" thickBot="1">
      <c r="A22" s="19"/>
      <c r="B22" s="19"/>
      <c r="C22" s="19"/>
      <c r="D22" s="19"/>
      <c r="E22" s="19"/>
      <c r="F22" s="19"/>
      <c r="G22" s="17"/>
      <c r="H22" s="17"/>
      <c r="I22" s="18"/>
    </row>
    <row r="23" spans="1:9" s="8" customFormat="1" ht="19.5" customHeight="1" thickBot="1">
      <c r="A23" s="19">
        <v>8</v>
      </c>
      <c r="B23" s="19" t="s">
        <v>39</v>
      </c>
      <c r="C23" s="19" t="s">
        <v>40</v>
      </c>
      <c r="D23" s="19" t="s">
        <v>41</v>
      </c>
      <c r="E23" s="19">
        <v>2011</v>
      </c>
      <c r="F23" s="19">
        <v>5</v>
      </c>
      <c r="G23" s="17"/>
      <c r="H23" s="17"/>
      <c r="I23" s="18">
        <f>F23*G23</f>
        <v>0</v>
      </c>
    </row>
    <row r="24" spans="1:9" s="8" customFormat="1" ht="19.5" customHeight="1" thickBot="1">
      <c r="A24" s="19">
        <v>9</v>
      </c>
      <c r="B24" s="19" t="s">
        <v>42</v>
      </c>
      <c r="C24" s="19" t="s">
        <v>43</v>
      </c>
      <c r="D24" s="19" t="s">
        <v>44</v>
      </c>
      <c r="E24" s="19">
        <v>2010</v>
      </c>
      <c r="F24" s="19">
        <v>5.5</v>
      </c>
      <c r="G24" s="17"/>
      <c r="H24" s="17"/>
      <c r="I24" s="18">
        <f>F24*G24</f>
        <v>0</v>
      </c>
    </row>
    <row r="25" spans="1:9" s="8" customFormat="1" ht="19.5" customHeight="1" thickBot="1">
      <c r="A25" s="19">
        <v>10</v>
      </c>
      <c r="B25" s="19" t="s">
        <v>45</v>
      </c>
      <c r="C25" s="19" t="s">
        <v>46</v>
      </c>
      <c r="D25" s="19" t="s">
        <v>28</v>
      </c>
      <c r="E25" s="19">
        <v>2011</v>
      </c>
      <c r="F25" s="19">
        <v>6.5</v>
      </c>
      <c r="G25" s="17"/>
      <c r="H25" s="17"/>
      <c r="I25" s="18">
        <f>F25*G25</f>
        <v>0</v>
      </c>
    </row>
    <row r="26" spans="1:9" s="8" customFormat="1" ht="19.5" customHeight="1" thickBot="1">
      <c r="A26" s="19">
        <v>11</v>
      </c>
      <c r="B26" s="19" t="s">
        <v>29</v>
      </c>
      <c r="C26" s="19" t="s">
        <v>47</v>
      </c>
      <c r="D26" s="19" t="s">
        <v>31</v>
      </c>
      <c r="E26" s="19">
        <v>2010</v>
      </c>
      <c r="F26" s="19">
        <v>7.5</v>
      </c>
      <c r="G26" s="17"/>
      <c r="H26" s="17"/>
      <c r="I26" s="18">
        <f>F26*G26</f>
        <v>0</v>
      </c>
    </row>
    <row r="27" spans="1:9" s="8" customFormat="1" ht="19.5" customHeight="1" thickBot="1">
      <c r="A27" s="19">
        <v>12</v>
      </c>
      <c r="B27" s="19" t="s">
        <v>39</v>
      </c>
      <c r="C27" s="19" t="s">
        <v>48</v>
      </c>
      <c r="D27" s="19" t="s">
        <v>41</v>
      </c>
      <c r="E27" s="19">
        <v>2011</v>
      </c>
      <c r="F27" s="19">
        <v>4.5</v>
      </c>
      <c r="G27" s="17"/>
      <c r="H27" s="17"/>
      <c r="I27" s="18">
        <f>F27*G27</f>
        <v>0</v>
      </c>
    </row>
    <row r="28" spans="1:9" s="8" customFormat="1" ht="19.5" customHeight="1" thickBot="1">
      <c r="A28" s="19"/>
      <c r="B28" s="19"/>
      <c r="C28" s="19"/>
      <c r="D28" s="19"/>
      <c r="E28" s="19"/>
      <c r="F28" s="19"/>
      <c r="G28" s="17"/>
      <c r="H28" s="17"/>
      <c r="I28" s="18"/>
    </row>
    <row r="29" spans="1:9" s="8" customFormat="1" ht="39.75" customHeight="1" thickBot="1">
      <c r="A29" s="19"/>
      <c r="B29" s="19"/>
      <c r="C29" s="35" t="s">
        <v>51</v>
      </c>
      <c r="D29" s="36"/>
      <c r="E29" s="37"/>
      <c r="F29" s="19"/>
      <c r="G29" s="17"/>
      <c r="H29" s="17"/>
      <c r="I29" s="18"/>
    </row>
    <row r="30" spans="1:9" s="8" customFormat="1" ht="19.5" customHeight="1" thickBot="1">
      <c r="A30" s="19"/>
      <c r="B30" s="19"/>
      <c r="C30" s="19"/>
      <c r="D30" s="19"/>
      <c r="E30" s="19"/>
      <c r="F30" s="19"/>
      <c r="G30" s="17"/>
      <c r="H30" s="17"/>
      <c r="I30" s="18"/>
    </row>
    <row r="31" spans="1:9" s="8" customFormat="1" ht="19.5" customHeight="1" thickBot="1">
      <c r="A31" s="19"/>
      <c r="B31" s="19"/>
      <c r="C31" s="38" t="s">
        <v>52</v>
      </c>
      <c r="D31" s="39"/>
      <c r="E31" s="19"/>
      <c r="F31" s="19"/>
      <c r="G31" s="17"/>
      <c r="H31" s="17"/>
      <c r="I31" s="18"/>
    </row>
    <row r="32" spans="1:9" s="8" customFormat="1" ht="19.5" customHeight="1" thickBot="1">
      <c r="A32" s="19"/>
      <c r="B32" s="19"/>
      <c r="C32" s="38" t="s">
        <v>53</v>
      </c>
      <c r="D32" s="39"/>
      <c r="E32" s="19"/>
      <c r="F32" s="19"/>
      <c r="G32" s="17"/>
      <c r="H32" s="17"/>
      <c r="I32" s="18"/>
    </row>
    <row r="33" spans="1:9" s="8" customFormat="1" ht="19.5" customHeight="1" thickBot="1">
      <c r="A33" s="19"/>
      <c r="B33" s="19"/>
      <c r="C33" s="19"/>
      <c r="D33" s="19"/>
      <c r="E33" s="19"/>
      <c r="F33" s="19"/>
      <c r="G33" s="17"/>
      <c r="H33" s="17"/>
      <c r="I33" s="18"/>
    </row>
    <row r="34" spans="1:9" ht="20.25" thickBot="1">
      <c r="A34" s="11"/>
      <c r="B34" s="12"/>
      <c r="C34" s="12"/>
      <c r="D34" s="12"/>
      <c r="E34" s="13"/>
      <c r="F34" s="14" t="s">
        <v>12</v>
      </c>
      <c r="G34" s="15">
        <f>SUM(G15:G32)</f>
        <v>0</v>
      </c>
      <c r="H34" s="15"/>
      <c r="I34" s="16">
        <f>SUM(I15:I32)</f>
        <v>0</v>
      </c>
    </row>
    <row r="37" spans="1:9" ht="19.5">
      <c r="A37" s="34" t="s">
        <v>14</v>
      </c>
      <c r="B37" s="34"/>
      <c r="C37" s="34"/>
      <c r="D37" s="34"/>
      <c r="E37" s="34"/>
      <c r="F37" s="34"/>
      <c r="G37" s="34"/>
      <c r="H37" s="34"/>
      <c r="I37" s="34"/>
    </row>
    <row r="38" spans="1:9" ht="19.5">
      <c r="A38" s="34" t="s">
        <v>15</v>
      </c>
      <c r="B38" s="34"/>
      <c r="C38" s="34"/>
      <c r="D38" s="34"/>
      <c r="E38" s="34"/>
      <c r="F38" s="34"/>
      <c r="G38" s="34"/>
      <c r="H38" s="34"/>
      <c r="I38" s="34"/>
    </row>
    <row r="39" spans="1:9" ht="19.5">
      <c r="A39" s="34" t="s">
        <v>16</v>
      </c>
      <c r="B39" s="34"/>
      <c r="C39" s="34"/>
      <c r="D39" s="34"/>
      <c r="E39" s="34"/>
      <c r="F39" s="34"/>
      <c r="G39" s="34"/>
      <c r="H39" s="34"/>
      <c r="I39" s="34"/>
    </row>
  </sheetData>
  <sheetProtection/>
  <mergeCells count="14">
    <mergeCell ref="A11:I11"/>
    <mergeCell ref="A14:F14"/>
    <mergeCell ref="A39:I39"/>
    <mergeCell ref="A37:I37"/>
    <mergeCell ref="A38:I38"/>
    <mergeCell ref="C29:E29"/>
    <mergeCell ref="C31:D31"/>
    <mergeCell ref="C32:D32"/>
    <mergeCell ref="A10:I10"/>
    <mergeCell ref="A1:I1"/>
    <mergeCell ref="E4:G4"/>
    <mergeCell ref="E6:G6"/>
    <mergeCell ref="A9:I9"/>
    <mergeCell ref="A4:C4"/>
  </mergeCells>
  <hyperlinks>
    <hyperlink ref="A10" r:id="rId1" display="echansonsligeriens@wanadoo,fr"/>
    <hyperlink ref="A10:I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  <ignoredErrors>
    <ignoredError sqref="I16 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2012-05-05T09:15:53Z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